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E7585A48-1301-4F16-9F47-8985380BDD7A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_xlnm.Print_Area" localSheetId="0">EAA!$B$2:$G$40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F19" i="1"/>
  <c r="G19" i="1" s="1"/>
  <c r="F10" i="1"/>
  <c r="G10" i="1" s="1"/>
  <c r="D8" i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<sst xmlns="http://schemas.openxmlformats.org/spreadsheetml/2006/main" count="36" uniqueCount="36">
  <si>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</si>
  <si>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</si>
  <si>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</si>
  <si>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</si>
  <si>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</si>
  <si>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</si>
  <si>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</si>
  <si>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</si>
  <si>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</si>
  <si>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</si>
  <si>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</si>
  <si>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</si>
  <si>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</si>
  <si>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</si>
  <si>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</si>
  <si>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</si>
  <si>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</si>
  <si>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</si>
  <si>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</si>
  <si>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</si>
  <si>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</si>
  <si>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</si>
  <si>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</si>
  <si>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</si>
  <si>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</si>
  <si>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</si>
  <si>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</si>
  <si>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</si>
  <si>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</si>
  <si>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DIRECTOR EJECUTIVO</t>
  </si>
  <si>
    <t>C. RUBEN PAYAN GUERRERO</t>
  </si>
  <si>
    <t>C.P. MARIA GUADALUPE SAENZ CID</t>
  </si>
  <si>
    <t>DIRECTORA  FINANCIERA</t>
  </si>
  <si>
    <t>Bajo protesta de decir verdad declaramos que los Estados Financieros y sus notas, son razonablemente correctos y son responsabilidad del emisor.</t>
  </si>
  <si>
    <t>JUNTA RURAL DE AGUA Y SANEAMIENTO NAICA MPIO DE SAUCILLO</t>
  </si>
  <si>
    <t>Del 1 de enero al 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</si>
</sst>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F9828B15-746D-4E5B-A9B9-812540A436D6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8"/>
  <sheetViews>
    <sheetView tabSelected="1" workbookViewId="0">
      <selection activeCell="B5" sqref="B5:B6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2.6640625" style="13" customWidth="1"/>
    <col min="4" max="4" width="13.109375" style="13" customWidth="1"/>
    <col min="5" max="5" width="13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8" t="s">
        <v>34</v>
      </c>
      <c r="C2" s="29"/>
      <c r="D2" s="29"/>
      <c r="E2" s="29"/>
      <c r="F2" s="29"/>
      <c r="G2" s="30"/>
    </row>
    <row r="3" spans="2:7" ht="12" x14ac:dyDescent="0.2">
      <c r="B3" s="31" t="s">
        <v>0</v>
      </c>
      <c r="C3" s="32"/>
      <c r="D3" s="32"/>
      <c r="E3" s="32"/>
      <c r="F3" s="32"/>
      <c r="G3" s="33"/>
    </row>
    <row r="4" spans="2:7" ht="12.6" thickBot="1" x14ac:dyDescent="0.25">
      <c r="B4" s="34" t="s">
        <v>35</v>
      </c>
      <c r="C4" s="35"/>
      <c r="D4" s="35"/>
      <c r="E4" s="35"/>
      <c r="F4" s="35"/>
      <c r="G4" s="36"/>
    </row>
    <row r="5" spans="2:7" ht="24" x14ac:dyDescent="0.2">
      <c r="B5" s="3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16003271.660000002</v>
      </c>
      <c r="D8" s="7">
        <f>SUM(D10,D19)</f>
        <v>13487377.800000001</v>
      </c>
      <c r="E8" s="7">
        <f>SUM(E10,E19)</f>
        <v>12696870.709999999</v>
      </c>
      <c r="F8" s="7">
        <f>C8+D8-E8</f>
        <v>16793778.75</v>
      </c>
      <c r="G8" s="7">
        <f>F8-C8</f>
        <v>790507.08999999799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3101576.23</v>
      </c>
      <c r="D10" s="7">
        <f>SUM(D11:D17)</f>
        <v>13040256.91</v>
      </c>
      <c r="E10" s="7">
        <f>SUM(E11:E17)</f>
        <v>12635621.719999999</v>
      </c>
      <c r="F10" s="7">
        <f t="shared" ref="F10:F17" si="0">C10+D10-E10</f>
        <v>3506211.4200000018</v>
      </c>
      <c r="G10" s="7">
        <f t="shared" ref="G10:G17" si="1">F10-C10</f>
        <v>404635.19000000181</v>
      </c>
    </row>
    <row r="11" spans="2:7" x14ac:dyDescent="0.2">
      <c r="B11" s="3" t="s">
        <v>6</v>
      </c>
      <c r="C11" s="8">
        <v>639313.12000000011</v>
      </c>
      <c r="D11" s="8">
        <v>6642423.6399999997</v>
      </c>
      <c r="E11" s="8">
        <v>6542333.75</v>
      </c>
      <c r="F11" s="12">
        <f t="shared" si="0"/>
        <v>739403.00999999978</v>
      </c>
      <c r="G11" s="12">
        <f t="shared" si="1"/>
        <v>100089.88999999966</v>
      </c>
    </row>
    <row r="12" spans="2:7" x14ac:dyDescent="0.2">
      <c r="B12" s="3" t="s">
        <v>7</v>
      </c>
      <c r="C12" s="8">
        <v>2457373.11</v>
      </c>
      <c r="D12" s="8">
        <v>6397833.2699999996</v>
      </c>
      <c r="E12" s="8">
        <v>6093287.9699999997</v>
      </c>
      <c r="F12" s="12">
        <f t="shared" si="0"/>
        <v>2761918.4099999992</v>
      </c>
      <c r="G12" s="12">
        <f t="shared" si="1"/>
        <v>304545.29999999935</v>
      </c>
    </row>
    <row r="13" spans="2:7" x14ac:dyDescent="0.2">
      <c r="B13" s="3" t="s">
        <v>8</v>
      </c>
      <c r="C13" s="8">
        <v>4890</v>
      </c>
      <c r="D13" s="8">
        <v>0</v>
      </c>
      <c r="E13" s="8">
        <v>0</v>
      </c>
      <c r="F13" s="12">
        <f t="shared" si="0"/>
        <v>4890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12901695.430000002</v>
      </c>
      <c r="D19" s="7">
        <f>SUM(D20:D28)</f>
        <v>447120.89</v>
      </c>
      <c r="E19" s="7">
        <f>SUM(E20:E28)</f>
        <v>61248.99</v>
      </c>
      <c r="F19" s="7">
        <f t="shared" ref="F19:F28" si="2">C19+D19-E19</f>
        <v>13287567.330000002</v>
      </c>
      <c r="G19" s="7">
        <f t="shared" ref="G19:G28" si="3">F19-C19</f>
        <v>385871.90000000037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11918975.449999999</v>
      </c>
      <c r="D22" s="8">
        <v>0</v>
      </c>
      <c r="E22" s="8">
        <v>0</v>
      </c>
      <c r="F22" s="12">
        <f t="shared" si="2"/>
        <v>11918975.449999999</v>
      </c>
      <c r="G22" s="12">
        <f t="shared" si="3"/>
        <v>0</v>
      </c>
    </row>
    <row r="23" spans="1:7" x14ac:dyDescent="0.2">
      <c r="B23" s="3" t="s">
        <v>18</v>
      </c>
      <c r="C23" s="8">
        <v>892512.88</v>
      </c>
      <c r="D23" s="8">
        <v>370250.87</v>
      </c>
      <c r="E23" s="8">
        <v>17825</v>
      </c>
      <c r="F23" s="12">
        <f t="shared" si="2"/>
        <v>1244938.75</v>
      </c>
      <c r="G23" s="12">
        <f t="shared" si="3"/>
        <v>352425.87</v>
      </c>
    </row>
    <row r="24" spans="1:7" x14ac:dyDescent="0.2">
      <c r="B24" s="3" t="s">
        <v>19</v>
      </c>
      <c r="C24" s="8">
        <v>0</v>
      </c>
      <c r="D24" s="8">
        <v>58000</v>
      </c>
      <c r="E24" s="8">
        <v>0</v>
      </c>
      <c r="F24" s="12">
        <f t="shared" si="2"/>
        <v>58000</v>
      </c>
      <c r="G24" s="12">
        <f t="shared" si="3"/>
        <v>58000</v>
      </c>
    </row>
    <row r="25" spans="1:7" ht="22.8" x14ac:dyDescent="0.2">
      <c r="B25" s="3" t="s">
        <v>20</v>
      </c>
      <c r="C25" s="8">
        <v>-25352.12</v>
      </c>
      <c r="D25" s="8">
        <v>18870.02</v>
      </c>
      <c r="E25" s="8">
        <v>43423.99</v>
      </c>
      <c r="F25" s="12">
        <f t="shared" si="2"/>
        <v>-49906.09</v>
      </c>
      <c r="G25" s="12">
        <f t="shared" si="3"/>
        <v>-24553.969999999998</v>
      </c>
    </row>
    <row r="26" spans="1:7" x14ac:dyDescent="0.2">
      <c r="B26" s="3" t="s">
        <v>21</v>
      </c>
      <c r="C26" s="8">
        <v>115559.22</v>
      </c>
      <c r="D26" s="8">
        <v>0</v>
      </c>
      <c r="E26" s="8">
        <v>0</v>
      </c>
      <c r="F26" s="12">
        <f t="shared" si="2"/>
        <v>115559.22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22"/>
      <c r="C30" s="23"/>
      <c r="D30" s="23"/>
      <c r="E30" s="23"/>
      <c r="F30" s="23"/>
      <c r="G30" s="23"/>
    </row>
    <row r="31" spans="1:7" x14ac:dyDescent="0.2">
      <c r="B31" s="25" t="s">
        <v>33</v>
      </c>
      <c r="C31" s="23"/>
      <c r="D31" s="23"/>
      <c r="E31" s="23"/>
      <c r="F31" s="23"/>
      <c r="G31" s="23"/>
    </row>
    <row r="32" spans="1:7" ht="12" thickBot="1" x14ac:dyDescent="0.25">
      <c r="A32" s="25"/>
      <c r="B32" s="22"/>
      <c r="C32" s="23"/>
      <c r="D32" s="23"/>
      <c r="E32" s="23"/>
      <c r="F32" s="23"/>
      <c r="G32" s="23"/>
    </row>
    <row r="33" spans="2:7" ht="24" customHeight="1" x14ac:dyDescent="0.25">
      <c r="B33" s="26" t="s">
        <v>30</v>
      </c>
      <c r="C33" s="17"/>
      <c r="D33" s="27" t="s">
        <v>31</v>
      </c>
      <c r="E33" s="17"/>
      <c r="F33" s="17"/>
      <c r="G33" s="19"/>
    </row>
    <row r="34" spans="2:7" s="17" customFormat="1" ht="12.75" customHeight="1" x14ac:dyDescent="0.2">
      <c r="B34" s="24" t="s">
        <v>29</v>
      </c>
      <c r="D34" s="24" t="s">
        <v>32</v>
      </c>
      <c r="G34" s="21"/>
    </row>
    <row r="35" spans="2:7" s="17" customFormat="1" ht="12.75" customHeight="1" x14ac:dyDescent="0.2">
      <c r="G35" s="20"/>
    </row>
    <row r="36" spans="2:7" s="17" customFormat="1" ht="11.25" customHeight="1" x14ac:dyDescent="0.25">
      <c r="B36" s="18"/>
    </row>
    <row r="37" spans="2:7" s="17" customFormat="1" x14ac:dyDescent="0.2"/>
    <row r="38" spans="2:7" s="17" customFormat="1" x14ac:dyDescent="0.2"/>
    <row r="39" spans="2:7" s="17" customFormat="1" x14ac:dyDescent="0.2"/>
    <row r="40" spans="2:7" s="17" customFormat="1" x14ac:dyDescent="0.2"/>
    <row r="41" spans="2:7" s="17" customFormat="1" x14ac:dyDescent="0.2"/>
    <row r="42" spans="2:7" s="17" customFormat="1" x14ac:dyDescent="0.2"/>
    <row r="43" spans="2:7" s="17" customFormat="1" x14ac:dyDescent="0.2"/>
    <row r="44" spans="2:7" s="17" customFormat="1" x14ac:dyDescent="0.2"/>
    <row r="45" spans="2:7" s="17" customFormat="1" x14ac:dyDescent="0.2"/>
    <row r="46" spans="2:7" s="17" customFormat="1" x14ac:dyDescent="0.2"/>
    <row r="47" spans="2:7" s="17" customFormat="1" x14ac:dyDescent="0.2"/>
    <row r="48" spans="2:7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pans="2:6" s="17" customFormat="1" x14ac:dyDescent="0.2"/>
    <row r="306" spans="2:6" s="17" customFormat="1" x14ac:dyDescent="0.2">
      <c r="B306" s="13"/>
      <c r="C306" s="13"/>
      <c r="D306" s="13"/>
      <c r="E306" s="13"/>
      <c r="F306" s="13"/>
    </row>
    <row r="307" spans="2:6" s="17" customFormat="1" x14ac:dyDescent="0.2">
      <c r="B307" s="13"/>
      <c r="C307" s="13"/>
      <c r="D307" s="13"/>
      <c r="E307" s="13"/>
      <c r="F307" s="13"/>
    </row>
    <row r="308" spans="2:6" s="17" customFormat="1" x14ac:dyDescent="0.2">
      <c r="B308" s="13"/>
      <c r="C308" s="13"/>
      <c r="D308" s="13"/>
      <c r="E308" s="13"/>
      <c r="F308" s="13"/>
    </row>
  </sheetData>
  <sheetProtection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2023-07-13T16:27:38Z</cp:lastPrinted>
  <dcterms:created xsi:type="dcterms:W3CDTF">2019-12-03T19:14:48Z</dcterms:created>
  <dcterms:modified xsi:type="dcterms:W3CDTF">2024-01-25T19:27:45Z</dcterms:modified>
</cp:coreProperties>
</file>